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905"/>
  </bookViews>
  <sheets>
    <sheet name="WACC" sheetId="1" r:id="rId1"/>
  </sheets>
  <externalReferences>
    <externalReference r:id="rId2"/>
  </externalReferences>
  <definedNames>
    <definedName name="Beg_Bal">'[1]Loan Amortization Schedule'!$D$16:$D$495</definedName>
    <definedName name="CAPM" localSheetId="0">WACC!$C$3:$F$14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  <definedName name="WACC_ALL">WACC!$C$3:$F$15</definedName>
    <definedName name="WACC_Calc">WACC!$C$3:$F$21</definedName>
    <definedName name="WACC_Full">WACC!$A$1:$G$16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M12" i="1"/>
  <c r="M16" i="1" s="1"/>
  <c r="M15" i="1" l="1"/>
</calcChain>
</file>

<file path=xl/sharedStrings.xml><?xml version="1.0" encoding="utf-8"?>
<sst xmlns="http://schemas.openxmlformats.org/spreadsheetml/2006/main" count="7" uniqueCount="7">
  <si>
    <t>Total Debt Value</t>
  </si>
  <si>
    <t>Cost of Debt (%)</t>
  </si>
  <si>
    <t>Tax Rate (%)</t>
  </si>
  <si>
    <t>Total Equity</t>
  </si>
  <si>
    <t>Cost of Equity (%)</t>
  </si>
  <si>
    <t>WACC</t>
  </si>
  <si>
    <t>Weighted Average Cost of Capital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</si>
</sst>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4"/>
      <color rgb="FF202124"/>
      <name val="Tahoma"/>
      <family val="2"/>
    </font>
    <font>
      <b/>
      <sz val="14"/>
      <color rgb="FF202124"/>
      <name val="Tahoma"/>
      <family val="2"/>
    </font>
    <font>
      <sz val="10"/>
      <color rgb="FF202124"/>
      <name val="Tahoma"/>
      <family val="2"/>
    </font>
    <font>
      <sz val="10"/>
      <color theme="1"/>
      <name val="Tahoma"/>
      <family val="2"/>
    </font>
    <font>
      <b/>
      <sz val="12"/>
      <color rgb="FF202124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26E39"/>
      </left>
      <right style="thin">
        <color rgb="FF026E39"/>
      </right>
      <top style="thin">
        <color rgb="FF026E39"/>
      </top>
      <bottom style="thin">
        <color rgb="FF026E3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165" fontId="3" fillId="0" borderId="0" xfId="1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5" fontId="3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vertical="center"/>
    </xf>
    <xf numFmtId="165" fontId="3" fillId="0" borderId="0" xfId="1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right" vertical="center" wrapText="1"/>
    </xf>
    <xf numFmtId="9" fontId="7" fillId="0" borderId="0" xfId="2" applyFont="1" applyFill="1" applyAlignment="1" applyProtection="1">
      <alignment vertical="center"/>
      <protection hidden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/>
      <protection locked="0"/>
    </xf>
    <xf numFmtId="165" fontId="9" fillId="0" borderId="0" xfId="1" applyNumberFormat="1" applyFont="1" applyFill="1" applyAlignment="1" applyProtection="1">
      <alignment horizontal="right" vertical="center"/>
      <protection locked="0"/>
    </xf>
    <xf numFmtId="166" fontId="9" fillId="0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9" fontId="2" fillId="0" borderId="0" xfId="2" applyFont="1" applyFill="1" applyAlignment="1">
      <alignment vertical="center"/>
    </xf>
    <xf numFmtId="166" fontId="10" fillId="3" borderId="1" xfId="2" applyNumberFormat="1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80"/>
      <color rgb="FF026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57150</xdr:rowOff>
    </xdr:to>
    <xdr:sp macro="" textlink="">
      <xdr:nvSpPr>
        <xdr:cNvPr id="2" name="AutoShape 1" descr="\beta_i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B4">
            <v>0</v>
          </cell>
          <cell r="C4">
            <v>0</v>
          </cell>
          <cell r="D4" t="str">
            <v>Enter values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 t="str">
            <v>Loan summary</v>
          </cell>
          <cell r="J4">
            <v>0</v>
          </cell>
          <cell r="K4">
            <v>0</v>
          </cell>
        </row>
        <row r="5">
          <cell r="B5" t="str">
            <v>Loan amount</v>
          </cell>
          <cell r="C5">
            <v>0</v>
          </cell>
          <cell r="D5">
            <v>200000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 t="str">
            <v>Scheduled payment</v>
          </cell>
          <cell r="J5">
            <v>1349.7558008403194</v>
          </cell>
          <cell r="K5">
            <v>0</v>
          </cell>
        </row>
        <row r="6">
          <cell r="B6" t="str">
            <v>Annual interest rate</v>
          </cell>
          <cell r="C6">
            <v>0</v>
          </cell>
          <cell r="D6">
            <v>0.06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str">
            <v>Scheduled number of payments</v>
          </cell>
          <cell r="J6">
            <v>225</v>
          </cell>
          <cell r="K6">
            <v>0</v>
          </cell>
        </row>
        <row r="7">
          <cell r="B7" t="str">
            <v>Loan period in years</v>
          </cell>
          <cell r="C7">
            <v>0</v>
          </cell>
          <cell r="D7">
            <v>15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Actual number of payments</v>
          </cell>
          <cell r="J7">
            <v>225</v>
          </cell>
          <cell r="K7">
            <v>0</v>
          </cell>
        </row>
        <row r="8">
          <cell r="B8" t="str">
            <v>No. of payments per year</v>
          </cell>
          <cell r="C8">
            <v>0</v>
          </cell>
          <cell r="D8">
            <v>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Total early payments</v>
          </cell>
          <cell r="J8">
            <v>0</v>
          </cell>
          <cell r="K8">
            <v>0</v>
          </cell>
        </row>
        <row r="9">
          <cell r="B9">
            <v>0</v>
          </cell>
          <cell r="C9" t="str">
            <v>Start date of loan</v>
          </cell>
          <cell r="D9">
            <v>44197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showGridLines="0" tabSelected="1" workbookViewId="0">
      <selection activeCell="E13" sqref="E13"/>
    </sheetView>
  </sheetViews>
  <sheetFormatPr defaultRowHeight="14.25" x14ac:dyDescent="0.25"/>
  <cols>
    <col min="1" max="1" width="10.7109375" style="1" customWidth="1"/>
    <col min="2" max="2" width="2.7109375" style="1" customWidth="1"/>
    <col min="3" max="3" width="23.28515625" style="2" bestFit="1" customWidth="1"/>
    <col min="4" max="4" width="1.5703125" style="2" customWidth="1"/>
    <col min="5" max="5" width="20.42578125" style="1" customWidth="1"/>
    <col min="6" max="6" width="2.7109375" style="1" customWidth="1"/>
    <col min="7" max="7" width="14.5703125" style="1" customWidth="1"/>
    <col min="8" max="12" width="9.140625" style="1"/>
    <col min="13" max="13" width="13.7109375" style="1" bestFit="1" customWidth="1"/>
    <col min="14" max="16384" width="9.140625" style="1"/>
  </cols>
  <sheetData>
    <row r="2" spans="2:13" ht="20.100000000000001" customHeight="1" x14ac:dyDescent="0.25">
      <c r="B2" s="23" t="s">
        <v>6</v>
      </c>
      <c r="C2" s="23"/>
      <c r="D2" s="23"/>
      <c r="E2" s="23"/>
      <c r="F2" s="23"/>
    </row>
    <row r="4" spans="2:13" ht="20.100000000000001" customHeight="1" x14ac:dyDescent="0.25">
      <c r="C4" s="15" t="s">
        <v>0</v>
      </c>
      <c r="D4" s="3"/>
      <c r="E4" s="16">
        <v>1000000</v>
      </c>
    </row>
    <row r="5" spans="2:13" ht="9.9499999999999993" customHeight="1" x14ac:dyDescent="0.25">
      <c r="C5" s="19"/>
      <c r="D5" s="5"/>
      <c r="E5" s="17"/>
    </row>
    <row r="6" spans="2:13" ht="20.100000000000001" customHeight="1" x14ac:dyDescent="0.25">
      <c r="C6" s="15" t="s">
        <v>1</v>
      </c>
      <c r="D6" s="3"/>
      <c r="E6" s="18">
        <v>7.0000000000000007E-2</v>
      </c>
    </row>
    <row r="7" spans="2:13" ht="9.9499999999999993" customHeight="1" x14ac:dyDescent="0.25">
      <c r="C7" s="19"/>
      <c r="D7" s="5"/>
      <c r="E7" s="17"/>
    </row>
    <row r="8" spans="2:13" ht="20.100000000000001" customHeight="1" x14ac:dyDescent="0.25">
      <c r="C8" s="15" t="s">
        <v>2</v>
      </c>
      <c r="D8" s="3"/>
      <c r="E8" s="18">
        <v>0.25</v>
      </c>
    </row>
    <row r="9" spans="2:13" ht="9.9499999999999993" customHeight="1" x14ac:dyDescent="0.25">
      <c r="C9" s="19"/>
      <c r="D9" s="5"/>
      <c r="E9" s="17"/>
    </row>
    <row r="10" spans="2:13" ht="20.100000000000001" customHeight="1" x14ac:dyDescent="0.25">
      <c r="C10" s="15" t="s">
        <v>3</v>
      </c>
      <c r="D10" s="3"/>
      <c r="E10" s="16">
        <v>2500000</v>
      </c>
    </row>
    <row r="11" spans="2:13" ht="9.9499999999999993" customHeight="1" x14ac:dyDescent="0.25">
      <c r="C11" s="19"/>
      <c r="D11" s="5"/>
      <c r="E11" s="17"/>
    </row>
    <row r="12" spans="2:13" ht="20.100000000000001" customHeight="1" x14ac:dyDescent="0.25">
      <c r="C12" s="15" t="s">
        <v>4</v>
      </c>
      <c r="D12" s="3"/>
      <c r="E12" s="18">
        <v>0.04</v>
      </c>
      <c r="M12" s="20">
        <f>E4+E10</f>
        <v>3500000</v>
      </c>
    </row>
    <row r="13" spans="2:13" ht="9.9499999999999993" customHeight="1" x14ac:dyDescent="0.25">
      <c r="C13" s="5"/>
      <c r="D13" s="5"/>
      <c r="E13" s="17"/>
    </row>
    <row r="14" spans="2:13" ht="20.100000000000001" customHeight="1" x14ac:dyDescent="0.25">
      <c r="C14" s="15" t="s">
        <v>5</v>
      </c>
      <c r="D14" s="9"/>
      <c r="E14" s="22">
        <f>IF(E4=0,"",IF(E6=0,"",IF(E8=0,"",IF(E10=0,"",IF(E12=0,"",((E12*M16)+(E6*M15)*(1-E8)))))))</f>
        <v>4.8928571428571432E-2</v>
      </c>
    </row>
    <row r="15" spans="2:13" ht="9.9499999999999993" customHeight="1" x14ac:dyDescent="0.25">
      <c r="C15" s="5"/>
      <c r="D15" s="5"/>
      <c r="E15" s="11"/>
      <c r="M15" s="21">
        <f>E10/M12</f>
        <v>0.7142857142857143</v>
      </c>
    </row>
    <row r="16" spans="2:13" ht="30" customHeight="1" x14ac:dyDescent="0.25">
      <c r="C16" s="6"/>
      <c r="D16" s="6"/>
      <c r="E16" s="6"/>
      <c r="K16" s="12"/>
      <c r="L16" s="12"/>
      <c r="M16" s="13">
        <f>E4/M12</f>
        <v>0.2857142857142857</v>
      </c>
    </row>
    <row r="17" spans="3:13" ht="9.9499999999999993" customHeight="1" x14ac:dyDescent="0.25">
      <c r="C17" s="5"/>
      <c r="D17" s="5"/>
      <c r="E17" s="4"/>
      <c r="K17" s="14"/>
      <c r="L17" s="14"/>
      <c r="M17" s="14"/>
    </row>
    <row r="18" spans="3:13" ht="18" x14ac:dyDescent="0.25">
      <c r="C18" s="7"/>
      <c r="D18" s="7"/>
      <c r="E18" s="6"/>
    </row>
    <row r="19" spans="3:13" ht="9.9499999999999993" customHeight="1" x14ac:dyDescent="0.25">
      <c r="C19" s="5"/>
      <c r="D19" s="5"/>
      <c r="E19" s="8"/>
    </row>
    <row r="21" spans="3:13" x14ac:dyDescent="0.25">
      <c r="E21" s="10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WACC</vt:lpstr>
      <vt:lpstr>WACC!CAPM</vt:lpstr>
      <vt:lpstr>WACC_ALL</vt:lpstr>
      <vt:lpstr>WACC_Calc</vt:lpstr>
      <vt:lpstr>WACC_Full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revision/>
  <dcterms:created xsi:type="dcterms:W3CDTF">2021-07-09T18:51:16Z</dcterms:created>
  <dcterms:modified xsi:type="dcterms:W3CDTF">2021-09-04T16:42:50Z</dcterms:modified>
  <cp:category/>
  <cp:contentStatus/>
</cp:coreProperties>
</file>