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905"/>
  </bookViews>
  <sheets>
    <sheet name="CAGR GEOMEAN" sheetId="1" r:id="rId1"/>
  </sheets>
  <externalReferences>
    <externalReference r:id="rId2"/>
  </externalReferences>
  <definedNames>
    <definedName name="Beg_Bal">'[1]Loan Amortization Schedule'!$D$16:$D$495</definedName>
    <definedName name="CAGR_Calc" localSheetId="0">'CAGR GEOMEAN'!$A$1:$G$9</definedName>
    <definedName name="CAPM" localSheetId="0">'CAGR GEOMEAN'!$C$2:$F$3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E9" i="1"/>
  <c r="F9" i="1" s="1"/>
  <c r="F8" i="1"/>
  <c r="E8" i="1"/>
  <c r="E7" i="1"/>
  <c r="F7" i="1" s="1"/>
  <c r="F6" i="1"/>
  <c r="E6" i="1"/>
  <c r="F12" i="1" l="1"/>
</calcChain>
</file>

<file path=xl/sharedStrings.xml><?xml version="1.0" encoding="utf-8"?>
<sst xmlns="http://schemas.openxmlformats.org/spreadsheetml/2006/main" count="6" uniqueCount="6">
  <si>
    <t>Compound Annual Growth Rate (CAGR) Calculator</t>
  </si>
  <si>
    <t>Year</t>
  </si>
  <si>
    <t>Investment</t>
  </si>
  <si>
    <t>Percentage of Change</t>
  </si>
  <si>
    <t>Growth Factor</t>
  </si>
  <si>
    <t>GEOMEAN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</si>
</sst>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2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9" fontId="2" fillId="0" borderId="0" xfId="0" applyNumberFormat="1" applyFont="1" applyFill="1" applyAlignment="1">
      <alignment vertical="center"/>
    </xf>
    <xf numFmtId="166" fontId="2" fillId="0" borderId="1" xfId="2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0" fontId="6" fillId="0" borderId="1" xfId="2" applyNumberFormat="1" applyFont="1" applyFill="1" applyBorder="1" applyAlignment="1">
      <alignment vertical="center"/>
    </xf>
    <xf numFmtId="10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57150</xdr:rowOff>
    </xdr:to>
    <xdr:sp macro="" textlink="">
      <xdr:nvSpPr>
        <xdr:cNvPr id="2" name="AutoShape 2" descr="E(R_{m})"/>
        <xdr:cNvSpPr>
          <a:spLocks noChangeAspect="1" noChangeArrowheads="1"/>
        </xdr:cNvSpPr>
      </xdr:nvSpPr>
      <xdr:spPr bwMode="auto">
        <a:xfrm>
          <a:off x="714375" y="131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%20Calcu\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Perpetuity"/>
      <sheetName val="Simple rate of return"/>
      <sheetName val="Profitability Index"/>
      <sheetName val="NPV"/>
      <sheetName val="IRR"/>
      <sheetName val="PV"/>
      <sheetName val="FV"/>
      <sheetName val="PMT (regular annuity)"/>
      <sheetName val="IY"/>
      <sheetName val="N"/>
      <sheetName val="Ordinary Annuity"/>
      <sheetName val="CAGR"/>
      <sheetName val="Capital Gain Yield"/>
      <sheetName val="Breakeven formula"/>
      <sheetName val="Loan Amortization Schedule"/>
      <sheetName val="EMI"/>
      <sheetName val="COGS"/>
      <sheetName val="linear regression"/>
      <sheetName val="EOQ"/>
      <sheetName val="Efficiency Ratios"/>
      <sheetName val="Profitability Ratios"/>
      <sheetName val="Liqudity Ratios"/>
      <sheetName val="Leverage Ratios"/>
      <sheetName val="Health Calcul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showGridLines="0" tabSelected="1" workbookViewId="0">
      <selection activeCell="F12" sqref="F12"/>
    </sheetView>
  </sheetViews>
  <sheetFormatPr defaultRowHeight="14.25" x14ac:dyDescent="0.25"/>
  <cols>
    <col min="1" max="1" width="9.140625" style="1"/>
    <col min="2" max="2" width="1.5703125" style="1" customWidth="1"/>
    <col min="3" max="3" width="10.85546875" style="5" customWidth="1"/>
    <col min="4" max="4" width="11.85546875" style="1" bestFit="1" customWidth="1"/>
    <col min="5" max="5" width="16" style="1" customWidth="1"/>
    <col min="6" max="6" width="14.28515625" style="1" bestFit="1" customWidth="1"/>
    <col min="7" max="7" width="9.140625" style="1"/>
    <col min="8" max="11" width="0" style="1" hidden="1" customWidth="1"/>
    <col min="12" max="12" width="9.140625" style="1"/>
    <col min="13" max="13" width="12.140625" style="1" bestFit="1" customWidth="1"/>
    <col min="14" max="14" width="14.5703125" style="1" customWidth="1"/>
    <col min="15" max="15" width="14.28515625" style="1" bestFit="1" customWidth="1"/>
    <col min="16" max="16384" width="9.140625" style="1"/>
  </cols>
  <sheetData>
    <row r="2" spans="2:15" ht="20.25" customHeight="1" x14ac:dyDescent="0.25">
      <c r="B2" s="2" t="s">
        <v>0</v>
      </c>
      <c r="C2" s="2"/>
      <c r="D2" s="2"/>
      <c r="E2" s="2"/>
      <c r="F2" s="2"/>
    </row>
    <row r="3" spans="2:15" x14ac:dyDescent="0.25">
      <c r="B3" s="3"/>
      <c r="C3" s="4"/>
      <c r="D3" s="3"/>
      <c r="E3" s="3"/>
    </row>
    <row r="4" spans="2:15" s="5" customFormat="1" ht="35.25" customHeight="1" x14ac:dyDescent="0.25">
      <c r="B4" s="4"/>
      <c r="C4" s="6" t="s">
        <v>1</v>
      </c>
      <c r="D4" s="6" t="s">
        <v>2</v>
      </c>
      <c r="E4" s="6" t="s">
        <v>3</v>
      </c>
      <c r="F4" s="6" t="s">
        <v>4</v>
      </c>
      <c r="H4" s="7"/>
    </row>
    <row r="5" spans="2:15" ht="20.100000000000001" customHeight="1" x14ac:dyDescent="0.25">
      <c r="B5" s="3"/>
      <c r="C5" s="8">
        <v>0</v>
      </c>
      <c r="D5" s="9">
        <v>10000</v>
      </c>
      <c r="E5" s="10"/>
      <c r="F5" s="10"/>
      <c r="H5" s="11"/>
    </row>
    <row r="6" spans="2:15" ht="20.100000000000001" customHeight="1" x14ac:dyDescent="0.25">
      <c r="B6" s="3"/>
      <c r="C6" s="8">
        <v>1</v>
      </c>
      <c r="D6" s="9">
        <v>12000</v>
      </c>
      <c r="E6" s="12">
        <f>D6/D5-1</f>
        <v>0.19999999999999996</v>
      </c>
      <c r="F6" s="13">
        <f>1+E6</f>
        <v>1.2</v>
      </c>
    </row>
    <row r="7" spans="2:15" ht="20.100000000000001" customHeight="1" x14ac:dyDescent="0.25">
      <c r="B7" s="3"/>
      <c r="C7" s="8">
        <v>2</v>
      </c>
      <c r="D7" s="9">
        <v>11500</v>
      </c>
      <c r="E7" s="14">
        <f t="shared" ref="E7:E10" si="0">D7/D6-1</f>
        <v>-4.166666666666663E-2</v>
      </c>
      <c r="F7" s="13">
        <f t="shared" ref="F7:F10" si="1">1+E7</f>
        <v>0.95833333333333337</v>
      </c>
    </row>
    <row r="8" spans="2:15" x14ac:dyDescent="0.25">
      <c r="B8" s="3"/>
      <c r="C8" s="8">
        <v>3</v>
      </c>
      <c r="D8" s="9">
        <v>12500</v>
      </c>
      <c r="E8" s="12">
        <f t="shared" si="0"/>
        <v>8.6956521739130377E-2</v>
      </c>
      <c r="F8" s="13">
        <f t="shared" si="1"/>
        <v>1.0869565217391304</v>
      </c>
    </row>
    <row r="9" spans="2:15" x14ac:dyDescent="0.25">
      <c r="C9" s="8">
        <v>4</v>
      </c>
      <c r="D9" s="9">
        <v>12900</v>
      </c>
      <c r="E9" s="12">
        <f t="shared" si="0"/>
        <v>3.2000000000000028E-2</v>
      </c>
      <c r="F9" s="13">
        <f t="shared" si="1"/>
        <v>1.032</v>
      </c>
    </row>
    <row r="10" spans="2:15" x14ac:dyDescent="0.25">
      <c r="C10" s="8">
        <v>5</v>
      </c>
      <c r="D10" s="9">
        <v>13500</v>
      </c>
      <c r="E10" s="12">
        <f t="shared" si="0"/>
        <v>4.6511627906976827E-2</v>
      </c>
      <c r="F10" s="13">
        <f t="shared" si="1"/>
        <v>1.0465116279069768</v>
      </c>
    </row>
    <row r="12" spans="2:15" ht="24.95" customHeight="1" x14ac:dyDescent="0.25">
      <c r="E12" s="15" t="s">
        <v>5</v>
      </c>
      <c r="F12" s="16">
        <f>GEOMEAN(F6:F10)-1</f>
        <v>6.185875879493441E-2</v>
      </c>
    </row>
    <row r="13" spans="2:15" x14ac:dyDescent="0.25">
      <c r="N13" s="17"/>
      <c r="O13" s="18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CAGR GEOMEAN</vt:lpstr>
      <vt:lpstr>'CAGR GEOMEAN'!CAGR_Calc</vt:lpstr>
      <vt:lpstr>'CAGR GEOMEAN'!CAPM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2021-09-12T17:52:00Z</dcterms:created>
  <dcterms:modified xsi:type="dcterms:W3CDTF">2021-09-12T17:53:32Z</dcterms:modified>
</cp:coreProperties>
</file>